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hupesh Upadhyay\Downloads\"/>
    </mc:Choice>
  </mc:AlternateContent>
  <xr:revisionPtr revIDLastSave="0" documentId="13_ncr:1_{62E109F6-44D4-4F46-9AB9-1C05D3BDC598}" xr6:coauthVersionLast="47" xr6:coauthVersionMax="47" xr10:uidLastSave="{00000000-0000-0000-0000-000000000000}"/>
  <bookViews>
    <workbookView xWindow="-108" yWindow="-108" windowWidth="23256" windowHeight="12456" activeTab="18" xr2:uid="{00000000-000D-0000-FFFF-FFFF00000000}"/>
  </bookViews>
  <sheets>
    <sheet name="Table 12.11" sheetId="1" r:id="rId1"/>
    <sheet name="Table 12.12" sheetId="2" r:id="rId2"/>
    <sheet name="Table 12.13" sheetId="3" r:id="rId3"/>
    <sheet name="Table 12.14" sheetId="4" r:id="rId4"/>
    <sheet name="Table 12.15" sheetId="5" r:id="rId5"/>
    <sheet name="Table 12.16" sheetId="6" r:id="rId6"/>
    <sheet name="Table 12.17" sheetId="7" r:id="rId7"/>
    <sheet name="Table 12.18" sheetId="8" r:id="rId8"/>
    <sheet name="Table 12.19" sheetId="9" r:id="rId9"/>
    <sheet name="Table 12.20" sheetId="10" r:id="rId10"/>
    <sheet name="Table 12.21" sheetId="11" r:id="rId11"/>
    <sheet name="Table 12.22" sheetId="12" r:id="rId12"/>
    <sheet name="Table 12.23" sheetId="13" r:id="rId13"/>
    <sheet name="Table 12.24" sheetId="14" r:id="rId14"/>
    <sheet name="Table 12.25" sheetId="15" r:id="rId15"/>
    <sheet name="Table 12.26" sheetId="16" r:id="rId16"/>
    <sheet name="Table 12.27" sheetId="17" r:id="rId17"/>
    <sheet name="Table 12.29" sheetId="18" r:id="rId18"/>
    <sheet name="Table 12.30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7" l="1"/>
  <c r="F6" i="17"/>
  <c r="F7" i="17"/>
  <c r="F8" i="17"/>
  <c r="F9" i="17"/>
  <c r="F10" i="17"/>
  <c r="F11" i="17"/>
  <c r="F12" i="17"/>
  <c r="F13" i="17"/>
  <c r="F4" i="17"/>
</calcChain>
</file>

<file path=xl/sharedStrings.xml><?xml version="1.0" encoding="utf-8"?>
<sst xmlns="http://schemas.openxmlformats.org/spreadsheetml/2006/main" count="311" uniqueCount="231">
  <si>
    <t>Patent administration indicators, India, 2024</t>
  </si>
  <si>
    <t>Administrative indicator</t>
  </si>
  <si>
    <t>India, 2024</t>
  </si>
  <si>
    <t>Significance</t>
  </si>
  <si>
    <t>Patent examiners</t>
  </si>
  <si>
    <t>Substantial examination workforce, but smaller than the largest IP5 offices</t>
  </si>
  <si>
    <t>Average examiner experience</t>
  </si>
  <si>
    <t>9.5 years</t>
  </si>
  <si>
    <t>Indicates an experienced examination corps</t>
  </si>
  <si>
    <t>Potentially pending applications</t>
  </si>
  <si>
    <t>Large administrative stock; 6.7% higher than 2023</t>
  </si>
  <si>
    <t>Source: World Intellectual Property Organisation </t>
  </si>
  <si>
    <t>Potentially pending patent applications at selected offices, 2021–2025</t>
  </si>
  <si>
    <t>Office</t>
  </si>
  <si>
    <t>China</t>
  </si>
  <si>
    <t>Not reported on a comparable basis</t>
  </si>
  <si>
    <t>Not reported; 665,544 under examination</t>
  </si>
  <si>
    <t>Not reported in WIPO comparable series</t>
  </si>
  <si>
    <t>United States</t>
  </si>
  <si>
    <t>Japan</t>
  </si>
  <si>
    <t>Republic of Korea</t>
  </si>
  <si>
    <t>EPO</t>
  </si>
  <si>
    <t>Germany</t>
  </si>
  <si>
    <t>India</t>
  </si>
  <si>
    <t>Source: World Intellectual Property Organisation (WIPI 2021-25)</t>
  </si>
  <si>
    <t> Patent grants at selected major patent offices, 2021–2024</t>
  </si>
  <si>
    <t>2021 grants</t>
  </si>
  <si>
    <t>2022 grants</t>
  </si>
  <si>
    <t>2023 grants</t>
  </si>
  <si>
    <t>2024 grants</t>
  </si>
  <si>
    <t>2024 change</t>
  </si>
  <si>
    <t xml:space="preserve">Source: World Intellectual Property Organisation (2022-25); WIPO Statistics Database.					</t>
  </si>
  <si>
    <t> Leading global PCT technology fields, 2025</t>
  </si>
  <si>
    <t>Technology field</t>
  </si>
  <si>
    <t>2025 share or growth</t>
  </si>
  <si>
    <t>India relevance</t>
  </si>
  <si>
    <t>Digital communication</t>
  </si>
  <si>
    <t>11.1%; +6.1%</t>
  </si>
  <si>
    <t>5G, telecom, standards and digital infrastructure</t>
  </si>
  <si>
    <t>Computer technology</t>
  </si>
  <si>
    <t>Software, AI and digital systems</t>
  </si>
  <si>
    <t>Electrical machinery</t>
  </si>
  <si>
    <t>Electronics, energy and advanced manufacturing</t>
  </si>
  <si>
    <t>Medical technology</t>
  </si>
  <si>
    <t>Medical devices and health technologies</t>
  </si>
  <si>
    <t>Pharmaceuticals</t>
  </si>
  <si>
    <t>Established Indian pharmaceutical base</t>
  </si>
  <si>
    <t>Semiconductors</t>
  </si>
  <si>
    <t>+6.1% growth</t>
  </si>
  <si>
    <t>Chip design, semiconductor manufacturing and the emerging semiconductor ecosystem</t>
  </si>
  <si>
    <t>Source: World Intellectual Property Organisation (PCT Yearly Review2026)</t>
  </si>
  <si>
    <t>PCT applications as a share of worldwide origin patent activity, 2024, with 2025 PCT activity shown separately</t>
  </si>
  <si>
    <t>Origin</t>
  </si>
  <si>
    <t>2024 worldwide origin applications</t>
  </si>
  <si>
    <t>2024 PCT applications</t>
  </si>
  <si>
    <t>2024 PCT share</t>
  </si>
  <si>
    <t>2025 PCT applications</t>
  </si>
  <si>
    <t>Source: World Intellectual Property Organisation (PCT Yearly Rewiew 2025-26).</t>
  </si>
  <si>
    <t>Note: The 2025 PCT figures are preliminary.</t>
  </si>
  <si>
    <t>Patent Applications at Major IP Offices and India-Origin Applications</t>
  </si>
  <si>
    <t>Office / origin</t>
  </si>
  <si>
    <t>2024 global rank</t>
  </si>
  <si>
    <t>CNIPA (China)</t>
  </si>
  <si>
    <t>1st</t>
  </si>
  <si>
    <t>USPTO (United States)</t>
  </si>
  <si>
    <t>2nd</t>
  </si>
  <si>
    <t>JPO (Japan)</t>
  </si>
  <si>
    <t>3rd</t>
  </si>
  <si>
    <t>KIPO (Republic of Korea)</t>
  </si>
  <si>
    <t>4th</t>
  </si>
  <si>
    <t>5th</t>
  </si>
  <si>
    <t>India (origin)</t>
  </si>
  <si>
    <t>6th (by origin)</t>
  </si>
  <si>
    <t>Source: WIPO, World Intellectual Property Indicators 2022–2025 and WIPO IP Facts and Figures 2024–2025</t>
  </si>
  <si>
    <t>WIPO’s current statistics country profile for India, last updated June 2026 (WIPO, 2026).</t>
  </si>
  <si>
    <t>Note: The five IP5 rows are office data, meaning applications received by the respective offices. The India row is origin data, meaning</t>
  </si>
  <si>
    <t>applications filed worldwide by applicants based in India. The two measures are not interchangeable. The EPO is a regional office.</t>
  </si>
  <si>
    <t>WIPO’s Statistics Data Center states that its datasets are based on data collected from national and regional IP offices.</t>
  </si>
  <si>
    <t>Growth in Patent Applications, 2021–2024</t>
  </si>
  <si>
    <t>2021 applications</t>
  </si>
  <si>
    <t>2022 applications</t>
  </si>
  <si>
    <t>2023 applications</t>
  </si>
  <si>
    <t>2024 applications</t>
  </si>
  <si>
    <t>2024 growth rate</t>
  </si>
  <si>
    <t>Absolute increase/decrease</t>
  </si>
  <si>
    <t>China (CNIPA)</t>
  </si>
  <si>
    <t>United States (USPTO)</t>
  </si>
  <si>
    <t>Japan (JPO)</t>
  </si>
  <si>
    <t>Republic of Korea (KIPO)</t>
  </si>
  <si>
    <t>India (IPO)</t>
  </si>
  <si>
    <t>Source: WIPO, World Intellectual Property Indicators 2025 (WIPO, 2025h).</t>
  </si>
  <si>
    <t>Note: Growth rates are calculated as the percentage change from 2023 to 2024. This table uses office-level application counts throughout.</t>
  </si>
  <si>
    <t>The India office total is therefore not the same measure as the India-origin total used. The EPO is a regional patent office.</t>
  </si>
  <si>
    <t>PCT Applications by Major Origins, 2021–2025</t>
  </si>
  <si>
    <t>PCT origin</t>
  </si>
  <si>
    <t>2025 growth</t>
  </si>
  <si>
    <t>2025 rank</t>
  </si>
  <si>
    <t>12th</t>
  </si>
  <si>
    <t>Source: WIPO, PCT Yearly Review 2024, PCT Yearly Review 2025 and PCT Yearly Review 2026; WIPO Statistics Database</t>
  </si>
  <si>
    <t>(WIPO, 2024, 2025g, 2026e).</t>
  </si>
  <si>
    <t>Note: The 2024 figures in this table use WIPO’s current revised historical series rather than the unrevised figures reported in the 2025</t>
  </si>
  <si>
    <t>edition of the PCT Yearly Review. The 2025 figures are preliminary estimates reported in the PCT Yearly Review 2026. Because</t>
  </si>
  <si>
    <t>WIPO revises historical statistics, the 2024 values can differ from those reproduced in earlier editions.</t>
  </si>
  <si>
    <t>PCT Applications by Selected Origins, 2021–2025</t>
  </si>
  <si>
    <t>Singapore</t>
  </si>
  <si>
    <t>Türkiye</t>
  </si>
  <si>
    <t>Source: WIPO, Patent Cooperation Treaty Yearly Review 2026 and underlying PCT statistics (WIPO, 2026e).</t>
  </si>
  <si>
    <t>Note: These are selected comparators, not the six largest PCT origins. The 2025 figures are preliminary estimates from WIPO’s PCT</t>
  </si>
  <si>
    <t>Yearly Review 2026. Historical figures use WIPO’s current revised PCT statistical series.</t>
  </si>
  <si>
    <t>Utility Model Regimes and 2024 Activity</t>
  </si>
  <si>
    <t>Jurisdiction</t>
  </si>
  <si>
    <t>Utility-model regime</t>
  </si>
  <si>
    <t>2024 activity</t>
  </si>
  <si>
    <t>Yes; dominant global user</t>
  </si>
  <si>
    <t>3,183,030 applications; 97.8% of world total</t>
  </si>
  <si>
    <t>Russian Federation</t>
  </si>
  <si>
    <t>Yes</t>
  </si>
  <si>
    <t>13,594 applications; +40.2%</t>
  </si>
  <si>
    <t>No general utility-model right</t>
  </si>
  <si>
    <t>Not applicable</t>
  </si>
  <si>
    <t>No separate utility-model right</t>
  </si>
  <si>
    <t>552 applications reported by WIPO for India as an origin; 24th globally*</t>
  </si>
  <si>
    <t>Source: World Intellectual Property Organisation (WIPO), World Intellectual Property Indicators 2025, utility-model statistical tables;</t>
  </si>
  <si>
    <t>WIPO Statistics Database, September 2025; WIPO IP Statistics Data Center.</t>
  </si>
  <si>
    <t>Note: *India’s 552 figure is reported in WIPO’s country profile as utility-model applications associated with India as an origin. It should</t>
  </si>
  <si>
    <t>not be interpreted as applications filed under an Indian utility-model regime. The Patents Act, 1970 does not establish a separate utility-</t>
  </si>
  <si>
    <t>model or ‘petty patent’ right comparable to the utility-model systems operating in jurisdictions such as</t>
  </si>
  <si>
    <t>China, Germany, Japan and the Republic of Korea.</t>
  </si>
  <si>
    <t>6,169 applications; -1.8%</t>
  </si>
  <si>
    <t>3,926 applications; -9.1%</t>
  </si>
  <si>
    <t>3,415 applications; -12.5%</t>
  </si>
  <si>
    <t>3,126 applications; -7.0%</t>
  </si>
  <si>
    <t>India-Origin Trademark Classes</t>
  </si>
  <si>
    <t>Year</t>
  </si>
  <si>
    <t>India-origin trademark classes</t>
  </si>
  <si>
    <t>Note</t>
  </si>
  <si>
    <t>India already among the world’s largest trademark origins</t>
  </si>
  <si>
    <t>India-origin activity continued to grow</t>
  </si>
  <si>
    <t>4th-largest origin; +6.1% year-on-year</t>
  </si>
  <si>
    <t>4th-largest origin; +7.4% year-on-year</t>
  </si>
  <si>
    <t>Source: WIPO’s current statistics country profile for India, last updated June 2026 (WIPO, 2026)</t>
  </si>
  <si>
    <t>Note: Trademark statistics are expressed in class counts. A single application may cover multiple classes. This origin series measures</t>
  </si>
  <si>
    <t>applications associated with India-based applicants, wherever filed.</t>
  </si>
  <si>
    <t>Active Trademark Registrations</t>
  </si>
  <si>
    <t>Global active trademark registrations</t>
  </si>
  <si>
    <t>India active registrations</t>
  </si>
  <si>
    <t>Context</t>
  </si>
  <si>
    <t>73.7 million</t>
  </si>
  <si>
    <t>2.6 million</t>
  </si>
  <si>
    <t>India already among the largest national stocks</t>
  </si>
  <si>
    <t>88.2 million</t>
  </si>
  <si>
    <t>Approximately 3.2 million</t>
  </si>
  <si>
    <t>India among the largest national registries</t>
  </si>
  <si>
    <t>93.2 million</t>
  </si>
  <si>
    <t>Third-largest national registry</t>
  </si>
  <si>
    <t>Source: WIPO IP Facts and Figures 2024 and 2025; WIPO Statistics Database and current</t>
  </si>
  <si>
    <t>India country profile</t>
  </si>
  <si>
    <t>Madrid System Indicators</t>
  </si>
  <si>
    <t>Madrid System indicator</t>
  </si>
  <si>
    <t>Change</t>
  </si>
  <si>
    <t>Applications filed by India-based applicants</t>
  </si>
  <si>
    <t>Designations of India</t>
  </si>
  <si>
    <t>Global Madrid applications</t>
  </si>
  <si>
    <t>Source: WIPO, Madrid Yearly Review 2025 and Madrid Yearly Review 2026 (WIPO, 2025f, 2026d).</t>
  </si>
  <si>
    <t>Note: The 2024 and 2025 Madrid figures measure different aspects of international trademark activity. India-origin applications</t>
  </si>
  <si>
    <t>measure outward filing activity by India-based applicants, whereas designations of India measure international demand for trademark</t>
  </si>
  <si>
    <t>protection in India. They should not be added to or combined with India’s office-level or origin-based trademark statistics.</t>
  </si>
  <si>
    <t>India’s Industrial Design Filing Activity, 2021–2024</t>
  </si>
  <si>
    <t>Designs in applications at Indian office</t>
  </si>
  <si>
    <t>Annual change</t>
  </si>
  <si>
    <t>Interpretation</t>
  </si>
  <si>
    <t>Sharp rebound and strongest growth among top 20 offices</t>
  </si>
  <si>
    <t>Growth continued despite a 2.1% decline globally</t>
  </si>
  <si>
    <t>Growth accelerated; India was among the fastest-growing major offices</t>
  </si>
  <si>
    <t>Further acceleration; India rose to 7th globally</t>
  </si>
  <si>
    <t>Source: WIPO Statistics Database, as reproduced in WIPO/IPO statistical material; WIPI 2022–2025</t>
  </si>
  <si>
    <t>Note: Figures refer to designs contained in applications and therefore should not be confused with the number of application forms filed.</t>
  </si>
  <si>
    <t>India-Origin Design Activity, 2021–2024</t>
  </si>
  <si>
    <t>Designs in applications by India-based applicants</t>
  </si>
  <si>
    <t>Global position / observation</t>
  </si>
  <si>
    <t>—</t>
  </si>
  <si>
    <t>Strong increase from the pandemic-era 2020 level</t>
  </si>
  <si>
    <t>India remained among the top 20 origins</t>
  </si>
  <si>
    <t>India entered the global top 10 origins</t>
  </si>
  <si>
    <t>India ranked 9th globally</t>
  </si>
  <si>
    <t>Source: WIPO Statistics Database, current India country profile and WIPO IP Facts and Figures (WIPO, 2024c, 2026f).</t>
  </si>
  <si>
    <t>Note: WIPO’s current database may revise historical observations; figures should therefore be read as the current series.</t>
  </si>
  <si>
    <t>Selected Major Design Offices, 2023–2024</t>
  </si>
  <si>
    <t>2023 designs in applications</t>
  </si>
  <si>
    <t>2024 designs in applications</t>
  </si>
  <si>
    <t>2024 growth</t>
  </si>
  <si>
    <t>2024 rank</t>
  </si>
  <si>
    <t>?0.1%</t>
  </si>
  <si>
    <t>EUIPO</t>
  </si>
  <si>
    <t>United Kingdom</t>
  </si>
  <si>
    <t>?3.6%</t>
  </si>
  <si>
    <t>?1.3%</t>
  </si>
  <si>
    <t>7th</t>
  </si>
  <si>
    <t>?5.6%</t>
  </si>
  <si>
    <t>9th</t>
  </si>
  <si>
    <t>Source: WIPO Statistics Database, September 2025, as reported in World Intellectual Property Indicators 2025.</t>
  </si>
  <si>
    <t>Selected Design Origins, 2023–2024</t>
  </si>
  <si>
    <t>2023 design count</t>
  </si>
  <si>
    <t>2024 design count</t>
  </si>
  <si>
    <t>Italy</t>
  </si>
  <si>
    <t>France</t>
  </si>
  <si>
    <t>Source: WIPO Statistics Database, March 2026 (WIPO, 2026f).</t>
  </si>
  <si>
    <t>Note: Origin figures measure designs associated with applicants based in the stated origin and are distinct from office-level filing counts.</t>
  </si>
  <si>
    <t>GI Authorised User Applications by Goods Category</t>
  </si>
  <si>
    <t>Goods category</t>
  </si>
  <si>
    <t>Received 31 Mar 2022</t>
  </si>
  <si>
    <t>Registered 31 Mar 2022</t>
  </si>
  <si>
    <t>Received 31 Mar 2024</t>
  </si>
  <si>
    <t>Registered 31 Mar 2024</t>
  </si>
  <si>
    <t>Received 31 Mar 2025</t>
  </si>
  <si>
    <t>Registered 31 Mar 2025</t>
  </si>
  <si>
    <t>Agricultural</t>
  </si>
  <si>
    <t>Handicraft (including Textiles)</t>
  </si>
  <si>
    <t>Foodstuff</t>
  </si>
  <si>
    <t>Manufactured</t>
  </si>
  <si>
    <t>Natural</t>
  </si>
  <si>
    <t>Total</t>
  </si>
  <si>
    <t>Intellectual Property Office, India Annual Report 2022-25</t>
  </si>
  <si>
    <t>Selected GI Jurisdictions, 2021–2024</t>
  </si>
  <si>
    <t>Jurisdiction/system</t>
  </si>
  <si>
    <t>Hungary</t>
  </si>
  <si>
    <t>Czech Republic</t>
  </si>
  <si>
    <t>European Union regional system</t>
  </si>
  <si>
    <t>Switzerland</t>
  </si>
  <si>
    <t>Brazil</t>
  </si>
  <si>
    <t>Source: WIPO Statistics Database; WIPO IP Facts and Figures and World Intellectual Property Indicators 2022-25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</si>
</sst>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3" fontId="0" fillId="0" borderId="0" xfId="0" applyNumberFormat="1"/>
    <xf numFmtId="10" fontId="0" fillId="0" borderId="0" xfId="0" applyNumberFormat="1"/>
    <xf numFmtId="164" fontId="0" fillId="0" borderId="0" xfId="1" applyNumberFormat="1" applyFon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F23" sqref="F23"/>
    </sheetView>
  </sheetViews>
  <sheetFormatPr defaultRowHeight="14.4" x14ac:dyDescent="0.3"/>
  <sheetData>
    <row r="1" spans="1:3" x14ac:dyDescent="0.3">
      <c r="A1" s="1" t="s">
        <v>0</v>
      </c>
    </row>
    <row r="3" spans="1:3" x14ac:dyDescent="0.3">
      <c r="A3" t="s">
        <v>1</v>
      </c>
      <c r="B3" t="s">
        <v>2</v>
      </c>
      <c r="C3" t="s">
        <v>3</v>
      </c>
    </row>
    <row r="4" spans="1:3" x14ac:dyDescent="0.3">
      <c r="A4" t="s">
        <v>4</v>
      </c>
      <c r="B4">
        <v>687</v>
      </c>
      <c r="C4" t="s">
        <v>5</v>
      </c>
    </row>
    <row r="5" spans="1:3" x14ac:dyDescent="0.3">
      <c r="A5" t="s">
        <v>6</v>
      </c>
      <c r="B5" t="s">
        <v>7</v>
      </c>
      <c r="C5" t="s">
        <v>8</v>
      </c>
    </row>
    <row r="6" spans="1:3" x14ac:dyDescent="0.3">
      <c r="A6" t="s">
        <v>9</v>
      </c>
      <c r="B6" s="2">
        <v>285512</v>
      </c>
      <c r="C6" t="s">
        <v>10</v>
      </c>
    </row>
    <row r="8" spans="1:3" x14ac:dyDescent="0.3">
      <c r="A8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6A98-C447-4ED7-8679-5DE82D78650A}">
  <dimension ref="A1:F12"/>
  <sheetViews>
    <sheetView workbookViewId="0">
      <selection activeCell="J20" sqref="J20"/>
    </sheetView>
  </sheetViews>
  <sheetFormatPr defaultRowHeight="14.4" x14ac:dyDescent="0.3"/>
  <sheetData>
    <row r="1" spans="1:6" x14ac:dyDescent="0.3">
      <c r="A1" s="1" t="s">
        <v>12</v>
      </c>
    </row>
    <row r="3" spans="1:6" x14ac:dyDescent="0.3">
      <c r="A3" t="s">
        <v>13</v>
      </c>
      <c r="B3">
        <v>2021</v>
      </c>
      <c r="C3">
        <v>2022</v>
      </c>
      <c r="D3">
        <v>2023</v>
      </c>
      <c r="E3">
        <v>2024</v>
      </c>
      <c r="F3">
        <v>2025</v>
      </c>
    </row>
    <row r="4" spans="1:6" x14ac:dyDescent="0.3">
      <c r="A4" t="s">
        <v>14</v>
      </c>
      <c r="B4" s="2">
        <v>1325194</v>
      </c>
      <c r="C4" s="2">
        <v>2573975</v>
      </c>
      <c r="D4" t="s">
        <v>15</v>
      </c>
      <c r="E4" t="s">
        <v>16</v>
      </c>
      <c r="F4" t="s">
        <v>17</v>
      </c>
    </row>
    <row r="5" spans="1:6" x14ac:dyDescent="0.3">
      <c r="A5" t="s">
        <v>18</v>
      </c>
      <c r="B5" s="2">
        <v>1074367</v>
      </c>
      <c r="C5" s="2">
        <v>1135903</v>
      </c>
      <c r="D5" s="2">
        <v>1176949</v>
      </c>
      <c r="E5" s="2">
        <v>1232825</v>
      </c>
      <c r="F5" t="s">
        <v>17</v>
      </c>
    </row>
    <row r="6" spans="1:6" x14ac:dyDescent="0.3">
      <c r="A6" t="s">
        <v>19</v>
      </c>
      <c r="B6" s="2">
        <v>851985</v>
      </c>
      <c r="C6" s="2">
        <v>794344</v>
      </c>
      <c r="D6" s="2">
        <v>794036</v>
      </c>
      <c r="E6" s="2">
        <v>804935</v>
      </c>
      <c r="F6" t="s">
        <v>17</v>
      </c>
    </row>
    <row r="7" spans="1:6" x14ac:dyDescent="0.3">
      <c r="A7" t="s">
        <v>20</v>
      </c>
      <c r="B7" s="2">
        <v>326031</v>
      </c>
      <c r="C7" s="2">
        <v>348912</v>
      </c>
      <c r="D7" s="2">
        <v>366478</v>
      </c>
      <c r="E7" s="2">
        <v>394184</v>
      </c>
      <c r="F7" t="s">
        <v>17</v>
      </c>
    </row>
    <row r="8" spans="1:6" x14ac:dyDescent="0.3">
      <c r="A8" t="s">
        <v>21</v>
      </c>
      <c r="B8" s="2">
        <v>576351</v>
      </c>
      <c r="C8" s="2">
        <v>633550</v>
      </c>
      <c r="D8" s="2">
        <v>670386</v>
      </c>
      <c r="E8" s="2">
        <v>695918</v>
      </c>
      <c r="F8" t="s">
        <v>17</v>
      </c>
    </row>
    <row r="9" spans="1:6" x14ac:dyDescent="0.3">
      <c r="A9" t="s">
        <v>22</v>
      </c>
      <c r="B9" s="2">
        <v>376925</v>
      </c>
      <c r="C9" s="2">
        <v>370656</v>
      </c>
      <c r="D9" s="2">
        <v>370311</v>
      </c>
      <c r="E9" s="2">
        <v>367880</v>
      </c>
      <c r="F9" t="s">
        <v>17</v>
      </c>
    </row>
    <row r="10" spans="1:6" x14ac:dyDescent="0.3">
      <c r="A10" t="s">
        <v>23</v>
      </c>
      <c r="B10" s="2">
        <v>224675</v>
      </c>
      <c r="C10" s="2">
        <v>249294</v>
      </c>
      <c r="D10" s="2">
        <v>267543</v>
      </c>
      <c r="E10" s="2">
        <v>285512</v>
      </c>
      <c r="F10" t="s">
        <v>17</v>
      </c>
    </row>
    <row r="12" spans="1:6" x14ac:dyDescent="0.3">
      <c r="A1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CBE7-05A3-433D-A69D-16790446AB88}">
  <dimension ref="A1:H11"/>
  <sheetViews>
    <sheetView workbookViewId="0">
      <selection activeCell="J13" sqref="J13"/>
    </sheetView>
  </sheetViews>
  <sheetFormatPr defaultRowHeight="14.4" x14ac:dyDescent="0.3"/>
  <cols>
    <col min="4" max="4" width="15.109375" customWidth="1"/>
    <col min="5" max="5" width="12.6640625" customWidth="1"/>
  </cols>
  <sheetData>
    <row r="1" spans="1:8" x14ac:dyDescent="0.3">
      <c r="A1" s="1" t="s">
        <v>25</v>
      </c>
    </row>
    <row r="3" spans="1:8" x14ac:dyDescent="0.3">
      <c r="A3" t="s">
        <v>13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</row>
    <row r="4" spans="1:8" x14ac:dyDescent="0.3">
      <c r="A4" t="s">
        <v>14</v>
      </c>
      <c r="B4" s="2">
        <v>695946</v>
      </c>
      <c r="C4" s="2">
        <v>798347</v>
      </c>
      <c r="D4" s="2">
        <v>920797</v>
      </c>
      <c r="E4" s="2">
        <v>1044777</v>
      </c>
      <c r="F4" s="3">
        <v>0.13464422668622944</v>
      </c>
      <c r="H4" s="5"/>
    </row>
    <row r="5" spans="1:8" x14ac:dyDescent="0.3">
      <c r="A5" t="s">
        <v>18</v>
      </c>
      <c r="B5" s="2">
        <v>327307</v>
      </c>
      <c r="C5" s="2">
        <v>323410</v>
      </c>
      <c r="D5" s="2">
        <v>315245</v>
      </c>
      <c r="E5" s="2">
        <v>319815</v>
      </c>
      <c r="F5" s="3">
        <v>1.4496661326904471E-2</v>
      </c>
      <c r="H5" s="5"/>
    </row>
    <row r="6" spans="1:8" x14ac:dyDescent="0.3">
      <c r="A6" t="s">
        <v>19</v>
      </c>
      <c r="B6" s="2">
        <v>184372</v>
      </c>
      <c r="C6" s="2">
        <v>201420</v>
      </c>
      <c r="D6" s="2">
        <v>209368</v>
      </c>
      <c r="E6" s="2">
        <v>200284</v>
      </c>
      <c r="F6" s="3">
        <v>-4.3387719231210119E-2</v>
      </c>
      <c r="H6" s="5"/>
    </row>
    <row r="7" spans="1:8" x14ac:dyDescent="0.3">
      <c r="A7" t="s">
        <v>20</v>
      </c>
      <c r="B7" s="2">
        <v>145882</v>
      </c>
      <c r="C7" s="2">
        <v>135180</v>
      </c>
      <c r="D7" s="2">
        <v>134734</v>
      </c>
      <c r="E7" s="2">
        <v>127806</v>
      </c>
      <c r="F7" s="3">
        <v>-5.1419834637136876E-2</v>
      </c>
      <c r="H7" s="5"/>
    </row>
    <row r="8" spans="1:8" x14ac:dyDescent="0.3">
      <c r="A8" t="s">
        <v>21</v>
      </c>
      <c r="B8" s="2">
        <v>108799</v>
      </c>
      <c r="C8" s="2">
        <v>81086</v>
      </c>
      <c r="D8" s="2">
        <v>104609</v>
      </c>
      <c r="E8" s="2">
        <v>109524</v>
      </c>
      <c r="F8" s="3">
        <v>4.6984485082545477E-2</v>
      </c>
      <c r="H8" s="5"/>
    </row>
    <row r="9" spans="1:8" x14ac:dyDescent="0.3">
      <c r="A9" t="s">
        <v>23</v>
      </c>
      <c r="B9" s="2">
        <v>30721</v>
      </c>
      <c r="C9" s="2">
        <v>30490</v>
      </c>
      <c r="D9" s="2">
        <v>76053</v>
      </c>
      <c r="E9" s="2">
        <v>64941</v>
      </c>
      <c r="F9" s="3">
        <v>-0.14610863476785926</v>
      </c>
      <c r="H9" s="5"/>
    </row>
    <row r="11" spans="1:8" x14ac:dyDescent="0.3">
      <c r="A11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B43F-2B38-4A62-9193-365FBE56745A}">
  <dimension ref="A1:C11"/>
  <sheetViews>
    <sheetView workbookViewId="0">
      <selection activeCell="C15" sqref="C15"/>
    </sheetView>
  </sheetViews>
  <sheetFormatPr defaultRowHeight="14.4" x14ac:dyDescent="0.3"/>
  <cols>
    <col min="1" max="1" width="30.33203125" customWidth="1"/>
    <col min="2" max="2" width="22" customWidth="1"/>
  </cols>
  <sheetData>
    <row r="1" spans="1:3" x14ac:dyDescent="0.3">
      <c r="A1" s="1" t="s">
        <v>32</v>
      </c>
    </row>
    <row r="3" spans="1:3" x14ac:dyDescent="0.3">
      <c r="A3" t="s">
        <v>33</v>
      </c>
      <c r="B3" t="s">
        <v>34</v>
      </c>
      <c r="C3" t="s">
        <v>35</v>
      </c>
    </row>
    <row r="4" spans="1:3" x14ac:dyDescent="0.3">
      <c r="A4" t="s">
        <v>36</v>
      </c>
      <c r="B4" t="s">
        <v>37</v>
      </c>
      <c r="C4" t="s">
        <v>38</v>
      </c>
    </row>
    <row r="5" spans="1:3" x14ac:dyDescent="0.3">
      <c r="A5" t="s">
        <v>39</v>
      </c>
      <c r="B5" s="3">
        <v>9.6000000000000002E-2</v>
      </c>
      <c r="C5" t="s">
        <v>40</v>
      </c>
    </row>
    <row r="6" spans="1:3" x14ac:dyDescent="0.3">
      <c r="A6" t="s">
        <v>41</v>
      </c>
      <c r="B6" s="3">
        <v>0.09</v>
      </c>
      <c r="C6" t="s">
        <v>42</v>
      </c>
    </row>
    <row r="7" spans="1:3" x14ac:dyDescent="0.3">
      <c r="A7" t="s">
        <v>43</v>
      </c>
      <c r="B7" s="3">
        <v>6.3E-2</v>
      </c>
      <c r="C7" t="s">
        <v>44</v>
      </c>
    </row>
    <row r="8" spans="1:3" x14ac:dyDescent="0.3">
      <c r="A8" t="s">
        <v>45</v>
      </c>
      <c r="B8" s="3">
        <v>4.2999999999999997E-2</v>
      </c>
      <c r="C8" t="s">
        <v>46</v>
      </c>
    </row>
    <row r="9" spans="1:3" x14ac:dyDescent="0.3">
      <c r="A9" t="s">
        <v>47</v>
      </c>
      <c r="B9" t="s">
        <v>48</v>
      </c>
      <c r="C9" t="s">
        <v>49</v>
      </c>
    </row>
    <row r="11" spans="1:3" x14ac:dyDescent="0.3">
      <c r="A11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95D5-E5C2-4275-A8D3-2F6D7BA5F981}">
  <dimension ref="A1:E11"/>
  <sheetViews>
    <sheetView workbookViewId="0">
      <selection activeCell="D15" sqref="D15"/>
    </sheetView>
  </sheetViews>
  <sheetFormatPr defaultRowHeight="14.4" x14ac:dyDescent="0.3"/>
  <cols>
    <col min="2" max="2" width="30.77734375" customWidth="1"/>
    <col min="3" max="3" width="16.6640625" customWidth="1"/>
    <col min="4" max="4" width="20.33203125" customWidth="1"/>
    <col min="5" max="5" width="15.5546875" customWidth="1"/>
  </cols>
  <sheetData>
    <row r="1" spans="1:5" x14ac:dyDescent="0.3">
      <c r="A1" s="1" t="s">
        <v>51</v>
      </c>
    </row>
    <row r="3" spans="1:5" x14ac:dyDescent="0.3">
      <c r="A3" t="s">
        <v>52</v>
      </c>
      <c r="B3" t="s">
        <v>53</v>
      </c>
      <c r="C3" t="s">
        <v>54</v>
      </c>
      <c r="D3" t="s">
        <v>55</v>
      </c>
      <c r="E3" t="s">
        <v>56</v>
      </c>
    </row>
    <row r="4" spans="1:5" x14ac:dyDescent="0.3">
      <c r="A4" t="s">
        <v>14</v>
      </c>
      <c r="B4" s="2">
        <v>1796738</v>
      </c>
      <c r="C4" s="2">
        <v>69991</v>
      </c>
      <c r="D4" s="3">
        <v>3.9E-2</v>
      </c>
      <c r="E4" s="2">
        <v>73718</v>
      </c>
    </row>
    <row r="5" spans="1:5" x14ac:dyDescent="0.3">
      <c r="A5" t="s">
        <v>18</v>
      </c>
      <c r="B5" s="2">
        <v>503271</v>
      </c>
      <c r="C5" s="2">
        <v>54227</v>
      </c>
      <c r="D5" s="3">
        <v>0.10780000000000001</v>
      </c>
      <c r="E5" s="2">
        <v>52617</v>
      </c>
    </row>
    <row r="6" spans="1:5" x14ac:dyDescent="0.3">
      <c r="A6" t="s">
        <v>19</v>
      </c>
      <c r="B6" s="2">
        <v>420991</v>
      </c>
      <c r="C6" s="2">
        <v>48407</v>
      </c>
      <c r="D6" s="3">
        <v>0.115</v>
      </c>
      <c r="E6" s="2">
        <v>47922</v>
      </c>
    </row>
    <row r="7" spans="1:5" x14ac:dyDescent="0.3">
      <c r="A7" t="s">
        <v>20</v>
      </c>
      <c r="B7" s="2">
        <v>296037</v>
      </c>
      <c r="C7" s="2">
        <v>23842</v>
      </c>
      <c r="D7" s="3">
        <v>8.0500000000000002E-2</v>
      </c>
      <c r="E7" s="2">
        <v>25016</v>
      </c>
    </row>
    <row r="8" spans="1:5" x14ac:dyDescent="0.3">
      <c r="A8" t="s">
        <v>23</v>
      </c>
      <c r="B8" s="2">
        <v>76470</v>
      </c>
      <c r="C8" s="2">
        <v>4543</v>
      </c>
      <c r="D8" s="3">
        <v>5.9400000000000001E-2</v>
      </c>
      <c r="E8" s="2">
        <v>3070</v>
      </c>
    </row>
    <row r="10" spans="1:5" x14ac:dyDescent="0.3">
      <c r="A10" t="s">
        <v>57</v>
      </c>
    </row>
    <row r="11" spans="1:5" x14ac:dyDescent="0.3">
      <c r="A11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86C7-6355-451C-B9E4-CCF9D0BB8B6E}">
  <dimension ref="A1:G15"/>
  <sheetViews>
    <sheetView workbookViewId="0">
      <selection activeCell="L22" sqref="L22"/>
    </sheetView>
  </sheetViews>
  <sheetFormatPr defaultRowHeight="14.4" x14ac:dyDescent="0.3"/>
  <sheetData>
    <row r="1" spans="1:7" x14ac:dyDescent="0.3">
      <c r="A1" t="s">
        <v>59</v>
      </c>
    </row>
    <row r="3" spans="1:7" x14ac:dyDescent="0.3">
      <c r="A3" t="s">
        <v>60</v>
      </c>
      <c r="B3">
        <v>2020</v>
      </c>
      <c r="C3">
        <v>2021</v>
      </c>
      <c r="D3">
        <v>2022</v>
      </c>
      <c r="E3">
        <v>2023</v>
      </c>
      <c r="F3">
        <v>2024</v>
      </c>
      <c r="G3" t="s">
        <v>61</v>
      </c>
    </row>
    <row r="4" spans="1:7" x14ac:dyDescent="0.3">
      <c r="A4" t="s">
        <v>62</v>
      </c>
      <c r="B4" s="2">
        <v>1497159</v>
      </c>
      <c r="C4" s="2">
        <v>1585663</v>
      </c>
      <c r="D4" s="2">
        <v>1619268</v>
      </c>
      <c r="E4" s="2">
        <v>1677701</v>
      </c>
      <c r="F4" s="2">
        <v>1828054</v>
      </c>
      <c r="G4" t="s">
        <v>63</v>
      </c>
    </row>
    <row r="5" spans="1:7" x14ac:dyDescent="0.3">
      <c r="A5" t="s">
        <v>64</v>
      </c>
      <c r="B5" s="2">
        <v>597172</v>
      </c>
      <c r="C5" s="2">
        <v>591473</v>
      </c>
      <c r="D5" s="2">
        <v>594340</v>
      </c>
      <c r="E5" s="2">
        <v>598085</v>
      </c>
      <c r="F5" s="2">
        <v>603194</v>
      </c>
      <c r="G5" t="s">
        <v>65</v>
      </c>
    </row>
    <row r="6" spans="1:7" x14ac:dyDescent="0.3">
      <c r="A6" t="s">
        <v>66</v>
      </c>
      <c r="B6" s="2">
        <v>288472</v>
      </c>
      <c r="C6" s="2">
        <v>289200</v>
      </c>
      <c r="D6" s="2">
        <v>289530</v>
      </c>
      <c r="E6" s="2">
        <v>300133</v>
      </c>
      <c r="F6" s="2">
        <v>306855</v>
      </c>
      <c r="G6" t="s">
        <v>67</v>
      </c>
    </row>
    <row r="7" spans="1:7" x14ac:dyDescent="0.3">
      <c r="A7" t="s">
        <v>68</v>
      </c>
      <c r="B7" s="2">
        <v>226759</v>
      </c>
      <c r="C7" s="2">
        <v>237998</v>
      </c>
      <c r="D7" s="2">
        <v>237633</v>
      </c>
      <c r="E7" s="2">
        <v>243310</v>
      </c>
      <c r="F7" s="2">
        <v>246245</v>
      </c>
      <c r="G7" t="s">
        <v>69</v>
      </c>
    </row>
    <row r="8" spans="1:7" x14ac:dyDescent="0.3">
      <c r="A8" t="s">
        <v>21</v>
      </c>
      <c r="B8" s="2">
        <v>180346</v>
      </c>
      <c r="C8" s="2">
        <v>188778</v>
      </c>
      <c r="D8" s="2">
        <v>193610</v>
      </c>
      <c r="E8" s="2">
        <v>199429</v>
      </c>
      <c r="F8" s="2">
        <v>199402</v>
      </c>
      <c r="G8" t="s">
        <v>70</v>
      </c>
    </row>
    <row r="9" spans="1:7" x14ac:dyDescent="0.3">
      <c r="A9" t="s">
        <v>71</v>
      </c>
      <c r="B9" s="2">
        <v>34850</v>
      </c>
      <c r="C9" s="2">
        <v>39595</v>
      </c>
      <c r="D9" s="2">
        <v>52674</v>
      </c>
      <c r="E9" s="2">
        <v>64131</v>
      </c>
      <c r="F9" s="2">
        <v>76470</v>
      </c>
      <c r="G9" t="s">
        <v>72</v>
      </c>
    </row>
    <row r="11" spans="1:7" x14ac:dyDescent="0.3">
      <c r="A11" t="s">
        <v>73</v>
      </c>
    </row>
    <row r="12" spans="1:7" x14ac:dyDescent="0.3">
      <c r="A12" t="s">
        <v>74</v>
      </c>
    </row>
    <row r="13" spans="1:7" x14ac:dyDescent="0.3">
      <c r="A13" t="s">
        <v>75</v>
      </c>
    </row>
    <row r="14" spans="1:7" x14ac:dyDescent="0.3">
      <c r="A14" t="s">
        <v>76</v>
      </c>
    </row>
    <row r="15" spans="1:7" x14ac:dyDescent="0.3">
      <c r="A15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1CBE-F28F-48AA-9294-DC2CC59037CB}">
  <dimension ref="A1:G13"/>
  <sheetViews>
    <sheetView workbookViewId="0">
      <selection activeCell="N16" sqref="N16"/>
    </sheetView>
  </sheetViews>
  <sheetFormatPr defaultRowHeight="14.4" x14ac:dyDescent="0.3"/>
  <sheetData>
    <row r="1" spans="1:7" x14ac:dyDescent="0.3">
      <c r="A1" s="1" t="s">
        <v>78</v>
      </c>
    </row>
    <row r="3" spans="1:7" x14ac:dyDescent="0.3">
      <c r="A3" t="s">
        <v>13</v>
      </c>
      <c r="B3" t="s">
        <v>79</v>
      </c>
      <c r="C3" t="s">
        <v>80</v>
      </c>
      <c r="D3" t="s">
        <v>81</v>
      </c>
      <c r="E3" t="s">
        <v>82</v>
      </c>
      <c r="F3" t="s">
        <v>83</v>
      </c>
      <c r="G3" t="s">
        <v>84</v>
      </c>
    </row>
    <row r="4" spans="1:7" x14ac:dyDescent="0.3">
      <c r="A4" t="s">
        <v>85</v>
      </c>
      <c r="B4" s="2">
        <v>1585663</v>
      </c>
      <c r="C4" s="2">
        <v>1619268</v>
      </c>
      <c r="D4" s="2">
        <v>1677701</v>
      </c>
      <c r="E4" s="2">
        <v>1828054</v>
      </c>
      <c r="F4" s="3">
        <v>8.9599999999999999E-2</v>
      </c>
      <c r="G4" s="2">
        <v>150353</v>
      </c>
    </row>
    <row r="5" spans="1:7" x14ac:dyDescent="0.3">
      <c r="A5" t="s">
        <v>86</v>
      </c>
      <c r="B5" s="2">
        <v>591473</v>
      </c>
      <c r="C5" s="2">
        <v>594340</v>
      </c>
      <c r="D5" s="2">
        <v>598085</v>
      </c>
      <c r="E5" s="2">
        <v>603194</v>
      </c>
      <c r="F5" s="3">
        <v>8.5000000000000006E-3</v>
      </c>
      <c r="G5" s="2">
        <v>5109</v>
      </c>
    </row>
    <row r="6" spans="1:7" x14ac:dyDescent="0.3">
      <c r="A6" t="s">
        <v>87</v>
      </c>
      <c r="B6" s="2">
        <v>289200</v>
      </c>
      <c r="C6" s="2">
        <v>289530</v>
      </c>
      <c r="D6" s="2">
        <v>300133</v>
      </c>
      <c r="E6" s="2">
        <v>306855</v>
      </c>
      <c r="F6" s="3">
        <v>2.24E-2</v>
      </c>
      <c r="G6" s="2">
        <v>6722</v>
      </c>
    </row>
    <row r="7" spans="1:7" x14ac:dyDescent="0.3">
      <c r="A7" t="s">
        <v>88</v>
      </c>
      <c r="B7" s="2">
        <v>237998</v>
      </c>
      <c r="C7" s="2">
        <v>237633</v>
      </c>
      <c r="D7" s="2">
        <v>243310</v>
      </c>
      <c r="E7" s="2">
        <v>246245</v>
      </c>
      <c r="F7" s="3">
        <v>1.21E-2</v>
      </c>
      <c r="G7" s="2">
        <v>2935</v>
      </c>
    </row>
    <row r="8" spans="1:7" x14ac:dyDescent="0.3">
      <c r="A8" t="s">
        <v>21</v>
      </c>
      <c r="B8" s="2">
        <v>188778</v>
      </c>
      <c r="C8" s="2">
        <v>193610</v>
      </c>
      <c r="D8" s="2">
        <v>199429</v>
      </c>
      <c r="E8" s="2">
        <v>199402</v>
      </c>
      <c r="F8" s="3">
        <v>-1E-4</v>
      </c>
      <c r="G8">
        <v>-27</v>
      </c>
    </row>
    <row r="9" spans="1:7" x14ac:dyDescent="0.3">
      <c r="A9" t="s">
        <v>89</v>
      </c>
      <c r="B9" s="2">
        <v>61573</v>
      </c>
      <c r="C9" s="2">
        <v>77068</v>
      </c>
      <c r="D9" s="2">
        <v>90298</v>
      </c>
      <c r="E9" s="2">
        <v>105157</v>
      </c>
      <c r="F9" s="3">
        <v>0.16470000000000001</v>
      </c>
      <c r="G9" s="2">
        <v>14859</v>
      </c>
    </row>
    <row r="11" spans="1:7" x14ac:dyDescent="0.3">
      <c r="A11" t="s">
        <v>90</v>
      </c>
    </row>
    <row r="12" spans="1:7" x14ac:dyDescent="0.3">
      <c r="A12" t="s">
        <v>91</v>
      </c>
    </row>
    <row r="13" spans="1:7" x14ac:dyDescent="0.3">
      <c r="A13" t="s">
        <v>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33FBF-2085-4B6F-A489-DAF22CE1E8C3}">
  <dimension ref="A1:I15"/>
  <sheetViews>
    <sheetView workbookViewId="0">
      <selection activeCell="L25" sqref="L25"/>
    </sheetView>
  </sheetViews>
  <sheetFormatPr defaultRowHeight="14.4" x14ac:dyDescent="0.3"/>
  <sheetData>
    <row r="1" spans="1:9" x14ac:dyDescent="0.3">
      <c r="A1" t="s">
        <v>93</v>
      </c>
    </row>
    <row r="3" spans="1:9" x14ac:dyDescent="0.3">
      <c r="A3" t="s">
        <v>94</v>
      </c>
      <c r="B3">
        <v>2021</v>
      </c>
      <c r="C3">
        <v>2022</v>
      </c>
      <c r="D3">
        <v>2023</v>
      </c>
      <c r="E3">
        <v>2024</v>
      </c>
      <c r="F3">
        <v>2025</v>
      </c>
      <c r="G3" t="s">
        <v>95</v>
      </c>
      <c r="H3" t="s">
        <v>96</v>
      </c>
    </row>
    <row r="4" spans="1:9" x14ac:dyDescent="0.3">
      <c r="A4" t="s">
        <v>14</v>
      </c>
      <c r="B4" s="2">
        <v>69645</v>
      </c>
      <c r="C4" s="2">
        <v>70017</v>
      </c>
      <c r="D4" s="2">
        <v>69610</v>
      </c>
      <c r="E4" s="2">
        <v>69991</v>
      </c>
      <c r="F4" s="2">
        <v>73718</v>
      </c>
      <c r="G4" s="3">
        <v>5.3249703533311425E-2</v>
      </c>
      <c r="H4" t="s">
        <v>63</v>
      </c>
      <c r="I4" s="5"/>
    </row>
    <row r="5" spans="1:9" x14ac:dyDescent="0.3">
      <c r="A5" t="s">
        <v>18</v>
      </c>
      <c r="B5" s="2">
        <v>59570</v>
      </c>
      <c r="C5" s="2">
        <v>58797</v>
      </c>
      <c r="D5" s="2">
        <v>55678</v>
      </c>
      <c r="E5" s="2">
        <v>54227</v>
      </c>
      <c r="F5" s="2">
        <v>52617</v>
      </c>
      <c r="G5" s="5">
        <v>-2.969000682316927E-2</v>
      </c>
      <c r="H5" t="s">
        <v>65</v>
      </c>
      <c r="I5" s="5"/>
    </row>
    <row r="6" spans="1:9" x14ac:dyDescent="0.3">
      <c r="A6" t="s">
        <v>19</v>
      </c>
      <c r="B6" s="2">
        <v>50260</v>
      </c>
      <c r="C6" s="2">
        <v>50351</v>
      </c>
      <c r="D6" s="2">
        <v>48879</v>
      </c>
      <c r="E6" s="2">
        <v>48407</v>
      </c>
      <c r="F6" s="2">
        <v>47922</v>
      </c>
      <c r="G6" s="5">
        <v>-1.0019212097423926E-2</v>
      </c>
      <c r="H6" t="s">
        <v>67</v>
      </c>
      <c r="I6" s="5"/>
    </row>
    <row r="7" spans="1:9" x14ac:dyDescent="0.3">
      <c r="A7" t="s">
        <v>20</v>
      </c>
      <c r="B7" s="2">
        <v>20678</v>
      </c>
      <c r="C7" s="2">
        <v>22023</v>
      </c>
      <c r="D7" s="2">
        <v>22288</v>
      </c>
      <c r="E7" s="2">
        <v>23842</v>
      </c>
      <c r="F7" s="2">
        <v>25016</v>
      </c>
      <c r="G7" s="3">
        <v>4.9240835500377486E-2</v>
      </c>
      <c r="H7" t="s">
        <v>69</v>
      </c>
      <c r="I7" s="5"/>
    </row>
    <row r="8" spans="1:9" x14ac:dyDescent="0.3">
      <c r="A8" t="s">
        <v>22</v>
      </c>
      <c r="B8" s="2">
        <v>17322</v>
      </c>
      <c r="C8" s="2">
        <v>17469</v>
      </c>
      <c r="D8" s="2">
        <v>16916</v>
      </c>
      <c r="E8" s="2">
        <v>16749</v>
      </c>
      <c r="F8" s="2">
        <v>16441</v>
      </c>
      <c r="G8" s="5">
        <v>-1.8389157561645473E-2</v>
      </c>
      <c r="H8" t="s">
        <v>70</v>
      </c>
      <c r="I8" s="5"/>
    </row>
    <row r="9" spans="1:9" x14ac:dyDescent="0.3">
      <c r="A9" t="s">
        <v>23</v>
      </c>
      <c r="B9" s="2">
        <v>2082</v>
      </c>
      <c r="C9" s="2">
        <v>2622</v>
      </c>
      <c r="D9" s="2">
        <v>3791</v>
      </c>
      <c r="E9" s="2">
        <v>4543</v>
      </c>
      <c r="F9" s="2">
        <v>3070</v>
      </c>
      <c r="G9" s="5">
        <v>-0.32423508694695136</v>
      </c>
      <c r="H9" t="s">
        <v>97</v>
      </c>
      <c r="I9" s="5"/>
    </row>
    <row r="11" spans="1:9" x14ac:dyDescent="0.3">
      <c r="A11" t="s">
        <v>98</v>
      </c>
    </row>
    <row r="12" spans="1:9" x14ac:dyDescent="0.3">
      <c r="A12" t="s">
        <v>99</v>
      </c>
    </row>
    <row r="13" spans="1:9" x14ac:dyDescent="0.3">
      <c r="A13" t="s">
        <v>100</v>
      </c>
    </row>
    <row r="14" spans="1:9" x14ac:dyDescent="0.3">
      <c r="A14" t="s">
        <v>101</v>
      </c>
    </row>
    <row r="15" spans="1:9" x14ac:dyDescent="0.3">
      <c r="A15" t="s">
        <v>102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9B50-B29F-4B9B-A526-3C8657082318}">
  <dimension ref="A1:G13"/>
  <sheetViews>
    <sheetView workbookViewId="0">
      <selection activeCell="L17" sqref="L17"/>
    </sheetView>
  </sheetViews>
  <sheetFormatPr defaultRowHeight="14.4" x14ac:dyDescent="0.3"/>
  <sheetData>
    <row r="1" spans="1:7" x14ac:dyDescent="0.3">
      <c r="A1" s="1" t="s">
        <v>103</v>
      </c>
    </row>
    <row r="3" spans="1:7" x14ac:dyDescent="0.3">
      <c r="A3" t="s">
        <v>94</v>
      </c>
      <c r="B3">
        <v>2021</v>
      </c>
      <c r="C3">
        <v>2022</v>
      </c>
      <c r="D3">
        <v>2023</v>
      </c>
      <c r="E3">
        <v>2024</v>
      </c>
      <c r="F3">
        <v>2025</v>
      </c>
      <c r="G3" t="s">
        <v>95</v>
      </c>
    </row>
    <row r="4" spans="1:7" x14ac:dyDescent="0.3">
      <c r="A4" t="s">
        <v>14</v>
      </c>
      <c r="B4" s="2">
        <v>69645</v>
      </c>
      <c r="C4" s="2">
        <v>70017</v>
      </c>
      <c r="D4" s="2">
        <v>69610</v>
      </c>
      <c r="E4" s="2">
        <v>69991</v>
      </c>
      <c r="F4" s="2">
        <v>73718</v>
      </c>
      <c r="G4" s="3">
        <v>5.3199999999999997E-2</v>
      </c>
    </row>
    <row r="5" spans="1:7" x14ac:dyDescent="0.3">
      <c r="A5" t="s">
        <v>19</v>
      </c>
      <c r="B5" s="2">
        <v>50260</v>
      </c>
      <c r="C5" s="2">
        <v>50351</v>
      </c>
      <c r="D5" s="2">
        <v>48879</v>
      </c>
      <c r="E5" s="2">
        <v>48407</v>
      </c>
      <c r="F5" s="2">
        <v>47922</v>
      </c>
      <c r="G5" s="3">
        <v>-0.01</v>
      </c>
    </row>
    <row r="6" spans="1:7" x14ac:dyDescent="0.3">
      <c r="A6" t="s">
        <v>20</v>
      </c>
      <c r="B6" s="2">
        <v>20678</v>
      </c>
      <c r="C6" s="2">
        <v>22023</v>
      </c>
      <c r="D6" s="2">
        <v>22288</v>
      </c>
      <c r="E6" s="2">
        <v>23842</v>
      </c>
      <c r="F6" s="2">
        <v>25016</v>
      </c>
      <c r="G6" s="3">
        <v>4.9200000000000001E-2</v>
      </c>
    </row>
    <row r="7" spans="1:7" x14ac:dyDescent="0.3">
      <c r="A7" t="s">
        <v>23</v>
      </c>
      <c r="B7" s="2">
        <v>2082</v>
      </c>
      <c r="C7" s="2">
        <v>2622</v>
      </c>
      <c r="D7" s="2">
        <v>3791</v>
      </c>
      <c r="E7" s="2">
        <v>4543</v>
      </c>
      <c r="F7" s="2">
        <v>3070</v>
      </c>
      <c r="G7" s="3">
        <v>-0.32419999999999999</v>
      </c>
    </row>
    <row r="8" spans="1:7" x14ac:dyDescent="0.3">
      <c r="A8" t="s">
        <v>104</v>
      </c>
      <c r="B8" s="2">
        <v>1688</v>
      </c>
      <c r="C8" s="2">
        <v>1835</v>
      </c>
      <c r="D8" s="2">
        <v>1742</v>
      </c>
      <c r="E8" s="2">
        <v>1939</v>
      </c>
      <c r="F8" s="2">
        <v>2189</v>
      </c>
      <c r="G8" s="3">
        <v>0.12889999999999999</v>
      </c>
    </row>
    <row r="9" spans="1:7" x14ac:dyDescent="0.3">
      <c r="A9" t="s">
        <v>105</v>
      </c>
      <c r="B9" s="2">
        <v>1741</v>
      </c>
      <c r="C9" s="2">
        <v>1771</v>
      </c>
      <c r="D9" s="2">
        <v>1921</v>
      </c>
      <c r="E9" s="2">
        <v>1983</v>
      </c>
      <c r="F9" s="2">
        <v>2119</v>
      </c>
      <c r="G9" s="3">
        <v>6.8599999999999994E-2</v>
      </c>
    </row>
    <row r="11" spans="1:7" x14ac:dyDescent="0.3">
      <c r="A11" t="s">
        <v>106</v>
      </c>
    </row>
    <row r="12" spans="1:7" x14ac:dyDescent="0.3">
      <c r="A12" t="s">
        <v>107</v>
      </c>
    </row>
    <row r="13" spans="1:7" x14ac:dyDescent="0.3">
      <c r="A13" t="s">
        <v>108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7379-7ED6-4347-BC7E-388CEA5BDBFD}">
  <dimension ref="A1:C18"/>
  <sheetViews>
    <sheetView workbookViewId="0">
      <selection activeCell="E23" sqref="E23"/>
    </sheetView>
  </sheetViews>
  <sheetFormatPr defaultRowHeight="14.4" x14ac:dyDescent="0.3"/>
  <cols>
    <col min="1" max="1" width="32.88671875" customWidth="1"/>
    <col min="2" max="2" width="25.5546875" customWidth="1"/>
    <col min="3" max="3" width="57.77734375" customWidth="1"/>
  </cols>
  <sheetData>
    <row r="1" spans="1:3" x14ac:dyDescent="0.3">
      <c r="A1" s="1" t="s">
        <v>109</v>
      </c>
    </row>
    <row r="3" spans="1:3" x14ac:dyDescent="0.3">
      <c r="A3" s="1" t="s">
        <v>110</v>
      </c>
      <c r="B3" s="1" t="s">
        <v>111</v>
      </c>
      <c r="C3" s="1" t="s">
        <v>112</v>
      </c>
    </row>
    <row r="4" spans="1:3" x14ac:dyDescent="0.3">
      <c r="A4" t="s">
        <v>14</v>
      </c>
      <c r="B4" t="s">
        <v>113</v>
      </c>
      <c r="C4" t="s">
        <v>114</v>
      </c>
    </row>
    <row r="5" spans="1:3" x14ac:dyDescent="0.3">
      <c r="A5" t="s">
        <v>115</v>
      </c>
      <c r="B5" t="s">
        <v>116</v>
      </c>
      <c r="C5" t="s">
        <v>117</v>
      </c>
    </row>
    <row r="6" spans="1:3" x14ac:dyDescent="0.3">
      <c r="A6" t="s">
        <v>22</v>
      </c>
      <c r="B6" t="s">
        <v>116</v>
      </c>
      <c r="C6" t="s">
        <v>128</v>
      </c>
    </row>
    <row r="7" spans="1:3" x14ac:dyDescent="0.3">
      <c r="A7" t="s">
        <v>19</v>
      </c>
      <c r="B7" t="s">
        <v>116</v>
      </c>
      <c r="C7" t="s">
        <v>129</v>
      </c>
    </row>
    <row r="8" spans="1:3" x14ac:dyDescent="0.3">
      <c r="A8" t="s">
        <v>20</v>
      </c>
      <c r="B8" t="s">
        <v>116</v>
      </c>
      <c r="C8" t="s">
        <v>130</v>
      </c>
    </row>
    <row r="9" spans="1:3" x14ac:dyDescent="0.3">
      <c r="A9" t="s">
        <v>105</v>
      </c>
      <c r="B9" t="s">
        <v>116</v>
      </c>
      <c r="C9" t="s">
        <v>131</v>
      </c>
    </row>
    <row r="10" spans="1:3" x14ac:dyDescent="0.3">
      <c r="A10" t="s">
        <v>18</v>
      </c>
      <c r="B10" t="s">
        <v>118</v>
      </c>
      <c r="C10" t="s">
        <v>119</v>
      </c>
    </row>
    <row r="11" spans="1:3" x14ac:dyDescent="0.3">
      <c r="A11" t="s">
        <v>23</v>
      </c>
      <c r="B11" t="s">
        <v>120</v>
      </c>
      <c r="C11" t="s">
        <v>121</v>
      </c>
    </row>
    <row r="13" spans="1:3" x14ac:dyDescent="0.3">
      <c r="A13" t="s">
        <v>122</v>
      </c>
    </row>
    <row r="14" spans="1:3" x14ac:dyDescent="0.3">
      <c r="A14" t="s">
        <v>123</v>
      </c>
    </row>
    <row r="15" spans="1:3" x14ac:dyDescent="0.3">
      <c r="A15" t="s">
        <v>124</v>
      </c>
    </row>
    <row r="16" spans="1:3" x14ac:dyDescent="0.3">
      <c r="A16" t="s">
        <v>125</v>
      </c>
    </row>
    <row r="17" spans="1:1" x14ac:dyDescent="0.3">
      <c r="A17" t="s">
        <v>126</v>
      </c>
    </row>
    <row r="18" spans="1:1" x14ac:dyDescent="0.3">
      <c r="A18" t="s">
        <v>127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AD2ED-5B16-4E19-A311-5B3B458238B4}">
  <dimension ref="A1:C11"/>
  <sheetViews>
    <sheetView workbookViewId="0">
      <selection activeCell="M23" sqref="M23"/>
    </sheetView>
  </sheetViews>
  <sheetFormatPr defaultRowHeight="14.4" x14ac:dyDescent="0.3"/>
  <sheetData>
    <row r="1" spans="1:3" x14ac:dyDescent="0.3">
      <c r="A1" s="1" t="s">
        <v>132</v>
      </c>
    </row>
    <row r="3" spans="1:3" x14ac:dyDescent="0.3">
      <c r="A3" t="s">
        <v>133</v>
      </c>
      <c r="B3" t="s">
        <v>134</v>
      </c>
      <c r="C3" t="s">
        <v>135</v>
      </c>
    </row>
    <row r="4" spans="1:3" x14ac:dyDescent="0.3">
      <c r="A4">
        <v>2021</v>
      </c>
      <c r="B4" s="2">
        <v>451129</v>
      </c>
      <c r="C4" t="s">
        <v>136</v>
      </c>
    </row>
    <row r="5" spans="1:3" x14ac:dyDescent="0.3">
      <c r="A5">
        <v>2022</v>
      </c>
      <c r="B5" s="2">
        <v>467847</v>
      </c>
      <c r="C5" t="s">
        <v>137</v>
      </c>
    </row>
    <row r="6" spans="1:3" x14ac:dyDescent="0.3">
      <c r="A6">
        <v>2023</v>
      </c>
      <c r="B6" s="2">
        <v>496318</v>
      </c>
      <c r="C6" t="s">
        <v>138</v>
      </c>
    </row>
    <row r="7" spans="1:3" x14ac:dyDescent="0.3">
      <c r="A7">
        <v>2024</v>
      </c>
      <c r="B7" s="2">
        <v>533272</v>
      </c>
      <c r="C7" t="s">
        <v>139</v>
      </c>
    </row>
    <row r="9" spans="1:3" x14ac:dyDescent="0.3">
      <c r="A9" t="s">
        <v>140</v>
      </c>
    </row>
    <row r="10" spans="1:3" x14ac:dyDescent="0.3">
      <c r="A10" t="s">
        <v>141</v>
      </c>
    </row>
    <row r="11" spans="1:3" x14ac:dyDescent="0.3">
      <c r="A11" t="s">
        <v>142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3F67-DC69-497D-9534-5B6CFF5A9F07}">
  <dimension ref="A1:D9"/>
  <sheetViews>
    <sheetView workbookViewId="0">
      <selection activeCell="M24" sqref="M24"/>
    </sheetView>
  </sheetViews>
  <sheetFormatPr defaultRowHeight="14.4" x14ac:dyDescent="0.3"/>
  <sheetData>
    <row r="1" spans="1:4" x14ac:dyDescent="0.3">
      <c r="A1" s="1" t="s">
        <v>143</v>
      </c>
    </row>
    <row r="3" spans="1:4" x14ac:dyDescent="0.3">
      <c r="A3" t="s">
        <v>133</v>
      </c>
      <c r="B3" t="s">
        <v>144</v>
      </c>
      <c r="C3" t="s">
        <v>145</v>
      </c>
      <c r="D3" t="s">
        <v>146</v>
      </c>
    </row>
    <row r="4" spans="1:4" x14ac:dyDescent="0.3">
      <c r="A4">
        <v>2021</v>
      </c>
      <c r="B4" t="s">
        <v>147</v>
      </c>
      <c r="C4" t="s">
        <v>148</v>
      </c>
      <c r="D4" t="s">
        <v>149</v>
      </c>
    </row>
    <row r="5" spans="1:4" x14ac:dyDescent="0.3">
      <c r="A5">
        <v>2023</v>
      </c>
      <c r="B5" t="s">
        <v>150</v>
      </c>
      <c r="C5" t="s">
        <v>151</v>
      </c>
      <c r="D5" t="s">
        <v>152</v>
      </c>
    </row>
    <row r="6" spans="1:4" x14ac:dyDescent="0.3">
      <c r="A6">
        <v>2024</v>
      </c>
      <c r="B6" t="s">
        <v>153</v>
      </c>
      <c r="C6" s="2">
        <v>2980498</v>
      </c>
      <c r="D6" t="s">
        <v>154</v>
      </c>
    </row>
    <row r="8" spans="1:4" x14ac:dyDescent="0.3">
      <c r="A8" t="s">
        <v>155</v>
      </c>
    </row>
    <row r="9" spans="1:4" x14ac:dyDescent="0.3">
      <c r="A9" t="s">
        <v>156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BD371-17EF-4FBB-A0BF-65F83FF899C4}">
  <dimension ref="A1:D11"/>
  <sheetViews>
    <sheetView workbookViewId="0">
      <selection activeCell="G19" sqref="G19"/>
    </sheetView>
  </sheetViews>
  <sheetFormatPr defaultRowHeight="14.4" x14ac:dyDescent="0.3"/>
  <sheetData>
    <row r="1" spans="1:4" x14ac:dyDescent="0.3">
      <c r="A1" s="1" t="s">
        <v>157</v>
      </c>
    </row>
    <row r="3" spans="1:4" x14ac:dyDescent="0.3">
      <c r="A3" t="s">
        <v>158</v>
      </c>
      <c r="B3">
        <v>2024</v>
      </c>
      <c r="C3">
        <v>2025</v>
      </c>
      <c r="D3" t="s">
        <v>159</v>
      </c>
    </row>
    <row r="4" spans="1:4" x14ac:dyDescent="0.3">
      <c r="A4" t="s">
        <v>160</v>
      </c>
      <c r="B4">
        <v>449</v>
      </c>
      <c r="C4">
        <v>549</v>
      </c>
      <c r="D4" s="3">
        <v>0.223</v>
      </c>
    </row>
    <row r="5" spans="1:4" x14ac:dyDescent="0.3">
      <c r="A5" t="s">
        <v>161</v>
      </c>
      <c r="B5" s="2">
        <v>12210</v>
      </c>
      <c r="C5" s="2">
        <v>12297</v>
      </c>
      <c r="D5" s="3">
        <v>7.0000000000000001E-3</v>
      </c>
    </row>
    <row r="6" spans="1:4" x14ac:dyDescent="0.3">
      <c r="A6" t="s">
        <v>162</v>
      </c>
      <c r="B6" s="2">
        <v>65115</v>
      </c>
      <c r="C6" s="2">
        <v>64150</v>
      </c>
      <c r="D6" s="3">
        <v>-1.4999999999999999E-2</v>
      </c>
    </row>
    <row r="8" spans="1:4" x14ac:dyDescent="0.3">
      <c r="A8" t="s">
        <v>163</v>
      </c>
    </row>
    <row r="9" spans="1:4" x14ac:dyDescent="0.3">
      <c r="A9" t="s">
        <v>164</v>
      </c>
    </row>
    <row r="10" spans="1:4" x14ac:dyDescent="0.3">
      <c r="A10" t="s">
        <v>165</v>
      </c>
    </row>
    <row r="11" spans="1:4" x14ac:dyDescent="0.3">
      <c r="A11" t="s">
        <v>166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A1CE6-A626-49DE-8DE2-9CDE939EBBAE}">
  <dimension ref="A1:D10"/>
  <sheetViews>
    <sheetView workbookViewId="0">
      <selection activeCell="O19" sqref="O19"/>
    </sheetView>
  </sheetViews>
  <sheetFormatPr defaultRowHeight="14.4" x14ac:dyDescent="0.3"/>
  <sheetData>
    <row r="1" spans="1:4" x14ac:dyDescent="0.3">
      <c r="A1" s="1" t="s">
        <v>167</v>
      </c>
    </row>
    <row r="3" spans="1:4" x14ac:dyDescent="0.3">
      <c r="A3" t="s">
        <v>133</v>
      </c>
      <c r="B3" t="s">
        <v>168</v>
      </c>
      <c r="C3" t="s">
        <v>169</v>
      </c>
      <c r="D3" t="s">
        <v>170</v>
      </c>
    </row>
    <row r="4" spans="1:4" x14ac:dyDescent="0.3">
      <c r="A4">
        <v>2021</v>
      </c>
      <c r="B4" s="2">
        <v>21446</v>
      </c>
      <c r="C4" s="3">
        <v>0.67600000000000005</v>
      </c>
      <c r="D4" t="s">
        <v>171</v>
      </c>
    </row>
    <row r="5" spans="1:4" x14ac:dyDescent="0.3">
      <c r="A5">
        <v>2022</v>
      </c>
      <c r="B5" s="2">
        <v>22557</v>
      </c>
      <c r="C5" s="3">
        <v>5.1999999999999998E-2</v>
      </c>
      <c r="D5" t="s">
        <v>172</v>
      </c>
    </row>
    <row r="6" spans="1:4" x14ac:dyDescent="0.3">
      <c r="A6">
        <v>2023</v>
      </c>
      <c r="B6" s="2">
        <v>28168</v>
      </c>
      <c r="C6" s="3">
        <v>0.249</v>
      </c>
      <c r="D6" t="s">
        <v>173</v>
      </c>
    </row>
    <row r="7" spans="1:4" x14ac:dyDescent="0.3">
      <c r="A7">
        <v>2024</v>
      </c>
      <c r="B7" s="2">
        <v>40328</v>
      </c>
      <c r="C7" s="3">
        <v>0.432</v>
      </c>
      <c r="D7" t="s">
        <v>174</v>
      </c>
    </row>
    <row r="9" spans="1:4" x14ac:dyDescent="0.3">
      <c r="A9" t="s">
        <v>175</v>
      </c>
    </row>
    <row r="10" spans="1:4" x14ac:dyDescent="0.3">
      <c r="A10" t="s">
        <v>176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D23B-161C-4EA6-BFD1-6AC85C701D9B}">
  <dimension ref="A1:D10"/>
  <sheetViews>
    <sheetView workbookViewId="0">
      <selection activeCell="N18" sqref="N18"/>
    </sheetView>
  </sheetViews>
  <sheetFormatPr defaultRowHeight="14.4" x14ac:dyDescent="0.3"/>
  <sheetData>
    <row r="1" spans="1:4" x14ac:dyDescent="0.3">
      <c r="A1" s="1" t="s">
        <v>177</v>
      </c>
    </row>
    <row r="3" spans="1:4" x14ac:dyDescent="0.3">
      <c r="A3" t="s">
        <v>133</v>
      </c>
      <c r="B3" t="s">
        <v>178</v>
      </c>
      <c r="C3" t="s">
        <v>169</v>
      </c>
      <c r="D3" t="s">
        <v>179</v>
      </c>
    </row>
    <row r="4" spans="1:4" x14ac:dyDescent="0.3">
      <c r="A4">
        <v>2021</v>
      </c>
      <c r="B4" s="2">
        <v>18060</v>
      </c>
      <c r="C4" t="s">
        <v>180</v>
      </c>
      <c r="D4" t="s">
        <v>181</v>
      </c>
    </row>
    <row r="5" spans="1:4" x14ac:dyDescent="0.3">
      <c r="A5">
        <v>2022</v>
      </c>
      <c r="B5" s="2">
        <v>19777</v>
      </c>
      <c r="C5" s="3">
        <v>9.5000000000000001E-2</v>
      </c>
      <c r="D5" t="s">
        <v>182</v>
      </c>
    </row>
    <row r="6" spans="1:4" x14ac:dyDescent="0.3">
      <c r="A6">
        <v>2023</v>
      </c>
      <c r="B6" s="2">
        <v>26966</v>
      </c>
      <c r="C6" s="3">
        <v>0.36399999999999999</v>
      </c>
      <c r="D6" t="s">
        <v>183</v>
      </c>
    </row>
    <row r="7" spans="1:4" x14ac:dyDescent="0.3">
      <c r="A7">
        <v>2024</v>
      </c>
      <c r="B7" s="2">
        <v>39106</v>
      </c>
      <c r="C7" s="3">
        <v>0.45</v>
      </c>
      <c r="D7" t="s">
        <v>184</v>
      </c>
    </row>
    <row r="9" spans="1:4" x14ac:dyDescent="0.3">
      <c r="A9" t="s">
        <v>185</v>
      </c>
    </row>
    <row r="10" spans="1:4" x14ac:dyDescent="0.3">
      <c r="A10" t="s">
        <v>186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23263-E2D9-4079-91D6-20232007FA99}">
  <dimension ref="A1:E12"/>
  <sheetViews>
    <sheetView workbookViewId="0">
      <selection activeCell="J20" sqref="J20"/>
    </sheetView>
  </sheetViews>
  <sheetFormatPr defaultRowHeight="14.4" x14ac:dyDescent="0.3"/>
  <sheetData>
    <row r="1" spans="1:5" x14ac:dyDescent="0.3">
      <c r="A1" s="1" t="s">
        <v>187</v>
      </c>
    </row>
    <row r="3" spans="1:5" x14ac:dyDescent="0.3">
      <c r="A3" t="s">
        <v>13</v>
      </c>
      <c r="B3" t="s">
        <v>188</v>
      </c>
      <c r="C3" t="s">
        <v>189</v>
      </c>
      <c r="D3" t="s">
        <v>190</v>
      </c>
      <c r="E3" t="s">
        <v>191</v>
      </c>
    </row>
    <row r="4" spans="1:5" x14ac:dyDescent="0.3">
      <c r="A4" t="s">
        <v>14</v>
      </c>
      <c r="B4" s="2">
        <v>826086</v>
      </c>
      <c r="C4" s="2">
        <v>825330</v>
      </c>
      <c r="D4" t="s">
        <v>192</v>
      </c>
      <c r="E4" t="s">
        <v>63</v>
      </c>
    </row>
    <row r="5" spans="1:5" x14ac:dyDescent="0.3">
      <c r="A5" t="s">
        <v>193</v>
      </c>
      <c r="B5" s="2">
        <v>116884</v>
      </c>
      <c r="C5" s="2">
        <v>123743</v>
      </c>
      <c r="D5" s="3">
        <v>5.8999999999999997E-2</v>
      </c>
      <c r="E5" t="s">
        <v>65</v>
      </c>
    </row>
    <row r="6" spans="1:5" x14ac:dyDescent="0.3">
      <c r="A6" t="s">
        <v>194</v>
      </c>
      <c r="B6" s="2">
        <v>81543</v>
      </c>
      <c r="C6" s="2">
        <v>78567</v>
      </c>
      <c r="D6" t="s">
        <v>195</v>
      </c>
      <c r="E6" t="s">
        <v>67</v>
      </c>
    </row>
    <row r="7" spans="1:5" x14ac:dyDescent="0.3">
      <c r="A7" t="s">
        <v>18</v>
      </c>
      <c r="B7" s="2">
        <v>69462</v>
      </c>
      <c r="C7" s="2">
        <v>68575</v>
      </c>
      <c r="D7" t="s">
        <v>196</v>
      </c>
      <c r="E7" t="s">
        <v>69</v>
      </c>
    </row>
    <row r="8" spans="1:5" x14ac:dyDescent="0.3">
      <c r="A8" t="s">
        <v>20</v>
      </c>
      <c r="B8" s="2">
        <v>60120</v>
      </c>
      <c r="C8" s="2">
        <v>60683</v>
      </c>
      <c r="D8" s="3">
        <v>8.9999999999999993E-3</v>
      </c>
      <c r="E8" t="s">
        <v>70</v>
      </c>
    </row>
    <row r="9" spans="1:5" x14ac:dyDescent="0.3">
      <c r="A9" t="s">
        <v>23</v>
      </c>
      <c r="B9" s="2">
        <v>27318</v>
      </c>
      <c r="C9" s="2">
        <v>39478</v>
      </c>
      <c r="D9" s="3">
        <v>0.44500000000000001</v>
      </c>
      <c r="E9" t="s">
        <v>197</v>
      </c>
    </row>
    <row r="10" spans="1:5" x14ac:dyDescent="0.3">
      <c r="A10" t="s">
        <v>19</v>
      </c>
      <c r="B10" s="2">
        <v>34710</v>
      </c>
      <c r="C10" s="2">
        <v>32777</v>
      </c>
      <c r="D10" t="s">
        <v>198</v>
      </c>
      <c r="E10" t="s">
        <v>199</v>
      </c>
    </row>
    <row r="12" spans="1:5" x14ac:dyDescent="0.3">
      <c r="A12" t="s">
        <v>200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CB0C-1BDC-499E-A36C-98305979D7B3}">
  <dimension ref="A1:F16"/>
  <sheetViews>
    <sheetView workbookViewId="0">
      <selection activeCell="I18" sqref="I18"/>
    </sheetView>
  </sheetViews>
  <sheetFormatPr defaultRowHeight="14.4" x14ac:dyDescent="0.3"/>
  <sheetData>
    <row r="1" spans="1:6" x14ac:dyDescent="0.3">
      <c r="A1" s="1" t="s">
        <v>201</v>
      </c>
    </row>
    <row r="3" spans="1:6" x14ac:dyDescent="0.3">
      <c r="A3" t="s">
        <v>52</v>
      </c>
      <c r="B3" t="s">
        <v>202</v>
      </c>
      <c r="C3" t="s">
        <v>203</v>
      </c>
      <c r="D3" t="s">
        <v>30</v>
      </c>
    </row>
    <row r="4" spans="1:6" x14ac:dyDescent="0.3">
      <c r="A4" t="s">
        <v>14</v>
      </c>
      <c r="B4" s="2">
        <v>882878</v>
      </c>
      <c r="C4" s="2">
        <v>907403</v>
      </c>
      <c r="D4" s="3">
        <v>2.8000000000000001E-2</v>
      </c>
      <c r="F4" s="4">
        <f>(C4-B4)/B4</f>
        <v>2.7778469958476708E-2</v>
      </c>
    </row>
    <row r="5" spans="1:6" x14ac:dyDescent="0.3">
      <c r="A5" t="s">
        <v>22</v>
      </c>
      <c r="B5" s="2">
        <v>65090</v>
      </c>
      <c r="C5" s="2">
        <v>70262</v>
      </c>
      <c r="D5" s="3">
        <v>7.9000000000000001E-2</v>
      </c>
      <c r="F5" s="4">
        <f t="shared" ref="F5:F13" si="0">(C5-B5)/B5</f>
        <v>7.9459210324166543E-2</v>
      </c>
    </row>
    <row r="6" spans="1:6" x14ac:dyDescent="0.3">
      <c r="A6" t="s">
        <v>18</v>
      </c>
      <c r="B6" s="2">
        <v>69462</v>
      </c>
      <c r="C6" s="2">
        <v>67064</v>
      </c>
      <c r="D6" s="3">
        <v>-3.5000000000000003E-2</v>
      </c>
      <c r="F6" s="4">
        <f t="shared" si="0"/>
        <v>-3.4522472718896663E-2</v>
      </c>
    </row>
    <row r="7" spans="1:6" x14ac:dyDescent="0.3">
      <c r="A7" t="s">
        <v>204</v>
      </c>
      <c r="B7" s="2">
        <v>60522</v>
      </c>
      <c r="C7" s="2">
        <v>63708</v>
      </c>
      <c r="D7" s="3">
        <v>5.2999999999999999E-2</v>
      </c>
      <c r="F7" s="4">
        <f t="shared" si="0"/>
        <v>5.2642014474075544E-2</v>
      </c>
    </row>
    <row r="8" spans="1:6" x14ac:dyDescent="0.3">
      <c r="A8" t="s">
        <v>20</v>
      </c>
      <c r="B8" s="2">
        <v>60156</v>
      </c>
      <c r="C8" s="2">
        <v>60170</v>
      </c>
      <c r="D8" s="3">
        <v>2.0000000000000001E-4</v>
      </c>
      <c r="F8" s="4">
        <f t="shared" si="0"/>
        <v>2.3272823990956845E-4</v>
      </c>
    </row>
    <row r="9" spans="1:6" x14ac:dyDescent="0.3">
      <c r="A9" t="s">
        <v>105</v>
      </c>
      <c r="B9" s="2">
        <v>54786</v>
      </c>
      <c r="C9" s="2">
        <v>44015</v>
      </c>
      <c r="D9" s="3">
        <v>-0.19700000000000001</v>
      </c>
      <c r="F9" s="4">
        <f t="shared" si="0"/>
        <v>-0.19660132150549411</v>
      </c>
    </row>
    <row r="10" spans="1:6" x14ac:dyDescent="0.3">
      <c r="A10" t="s">
        <v>205</v>
      </c>
      <c r="B10" s="2">
        <v>45935</v>
      </c>
      <c r="C10" s="2">
        <v>42007</v>
      </c>
      <c r="D10" s="3">
        <v>-8.5999999999999993E-2</v>
      </c>
      <c r="F10" s="4">
        <f t="shared" si="0"/>
        <v>-8.5512136714923262E-2</v>
      </c>
    </row>
    <row r="11" spans="1:6" x14ac:dyDescent="0.3">
      <c r="A11" t="s">
        <v>194</v>
      </c>
      <c r="B11" s="2">
        <v>45401</v>
      </c>
      <c r="C11" s="2">
        <v>41367</v>
      </c>
      <c r="D11" s="3">
        <v>-8.8999999999999996E-2</v>
      </c>
      <c r="F11" s="4">
        <f t="shared" si="0"/>
        <v>-8.8852668443426361E-2</v>
      </c>
    </row>
    <row r="12" spans="1:6" x14ac:dyDescent="0.3">
      <c r="A12" t="s">
        <v>23</v>
      </c>
      <c r="B12" s="2">
        <v>26971</v>
      </c>
      <c r="C12" s="2">
        <v>39106</v>
      </c>
      <c r="D12" s="3">
        <v>0.45</v>
      </c>
      <c r="F12" s="4">
        <f t="shared" si="0"/>
        <v>0.44992770012235361</v>
      </c>
    </row>
    <row r="13" spans="1:6" x14ac:dyDescent="0.3">
      <c r="A13" t="s">
        <v>19</v>
      </c>
      <c r="B13" s="2">
        <v>34710</v>
      </c>
      <c r="C13" s="2">
        <v>33534</v>
      </c>
      <c r="D13" s="3">
        <v>-3.4000000000000002E-2</v>
      </c>
      <c r="F13" s="4">
        <f t="shared" si="0"/>
        <v>-3.3880726015557479E-2</v>
      </c>
    </row>
    <row r="15" spans="1:6" x14ac:dyDescent="0.3">
      <c r="A15" t="s">
        <v>206</v>
      </c>
    </row>
    <row r="16" spans="1:6" x14ac:dyDescent="0.3">
      <c r="A16" t="s">
        <v>207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F8C1-740D-4C6D-BBC3-0DB1DEF5CD51}">
  <dimension ref="A1:G11"/>
  <sheetViews>
    <sheetView workbookViewId="0">
      <selection activeCell="J16" sqref="J16"/>
    </sheetView>
  </sheetViews>
  <sheetFormatPr defaultRowHeight="14.4" x14ac:dyDescent="0.3"/>
  <sheetData>
    <row r="1" spans="1:7" x14ac:dyDescent="0.3">
      <c r="A1" s="1" t="s">
        <v>208</v>
      </c>
    </row>
    <row r="3" spans="1:7" x14ac:dyDescent="0.3">
      <c r="A3" t="s">
        <v>209</v>
      </c>
      <c r="B3" t="s">
        <v>210</v>
      </c>
      <c r="C3" t="s">
        <v>211</v>
      </c>
      <c r="D3" t="s">
        <v>212</v>
      </c>
      <c r="E3" t="s">
        <v>213</v>
      </c>
      <c r="F3" t="s">
        <v>214</v>
      </c>
      <c r="G3" t="s">
        <v>215</v>
      </c>
    </row>
    <row r="4" spans="1:7" x14ac:dyDescent="0.3">
      <c r="A4" t="s">
        <v>216</v>
      </c>
      <c r="B4">
        <v>6529</v>
      </c>
      <c r="C4">
        <v>3653</v>
      </c>
      <c r="D4">
        <v>19252</v>
      </c>
      <c r="E4">
        <v>15937</v>
      </c>
      <c r="F4">
        <v>22657</v>
      </c>
      <c r="G4">
        <v>17878</v>
      </c>
    </row>
    <row r="5" spans="1:7" x14ac:dyDescent="0.3">
      <c r="A5" t="s">
        <v>217</v>
      </c>
      <c r="B5">
        <v>6592</v>
      </c>
      <c r="C5">
        <v>3083</v>
      </c>
      <c r="D5">
        <v>15422</v>
      </c>
      <c r="E5">
        <v>12781</v>
      </c>
      <c r="F5">
        <v>21758</v>
      </c>
      <c r="G5">
        <v>15945</v>
      </c>
    </row>
    <row r="6" spans="1:7" x14ac:dyDescent="0.3">
      <c r="A6" t="s">
        <v>218</v>
      </c>
      <c r="B6">
        <v>262</v>
      </c>
      <c r="C6">
        <v>171</v>
      </c>
      <c r="D6">
        <v>543</v>
      </c>
      <c r="E6">
        <v>532</v>
      </c>
      <c r="F6">
        <v>546</v>
      </c>
      <c r="G6">
        <v>536</v>
      </c>
    </row>
    <row r="7" spans="1:7" x14ac:dyDescent="0.3">
      <c r="A7" t="s">
        <v>219</v>
      </c>
      <c r="B7">
        <v>178</v>
      </c>
      <c r="C7">
        <v>175</v>
      </c>
      <c r="D7">
        <v>201</v>
      </c>
      <c r="E7">
        <v>185</v>
      </c>
      <c r="F7">
        <v>209</v>
      </c>
      <c r="G7">
        <v>192</v>
      </c>
    </row>
    <row r="8" spans="1:7" x14ac:dyDescent="0.3">
      <c r="A8" t="s">
        <v>220</v>
      </c>
      <c r="B8">
        <v>8</v>
      </c>
      <c r="C8">
        <v>4</v>
      </c>
      <c r="D8">
        <v>19</v>
      </c>
      <c r="E8">
        <v>18</v>
      </c>
      <c r="F8">
        <v>44</v>
      </c>
      <c r="G8">
        <v>18</v>
      </c>
    </row>
    <row r="9" spans="1:7" x14ac:dyDescent="0.3">
      <c r="A9" t="s">
        <v>221</v>
      </c>
      <c r="B9">
        <v>13569</v>
      </c>
      <c r="C9">
        <v>7086</v>
      </c>
      <c r="D9">
        <v>35437</v>
      </c>
      <c r="E9">
        <v>29453</v>
      </c>
      <c r="F9">
        <v>45214</v>
      </c>
      <c r="G9">
        <v>34569</v>
      </c>
    </row>
    <row r="11" spans="1:7" x14ac:dyDescent="0.3">
      <c r="A11" t="s">
        <v>222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7348-6772-439E-9378-328A022A3D9B}">
  <dimension ref="A1:E16"/>
  <sheetViews>
    <sheetView tabSelected="1" workbookViewId="0">
      <selection activeCell="F23" sqref="F23"/>
    </sheetView>
  </sheetViews>
  <sheetFormatPr defaultRowHeight="14.4" x14ac:dyDescent="0.3"/>
  <sheetData>
    <row r="1" spans="1:5" x14ac:dyDescent="0.3">
      <c r="A1" s="1" t="s">
        <v>223</v>
      </c>
    </row>
    <row r="3" spans="1:5" x14ac:dyDescent="0.3">
      <c r="A3" t="s">
        <v>224</v>
      </c>
      <c r="B3">
        <v>2021</v>
      </c>
      <c r="C3">
        <v>2022</v>
      </c>
      <c r="D3">
        <v>2023</v>
      </c>
      <c r="E3">
        <v>2024</v>
      </c>
    </row>
    <row r="4" spans="1:5" x14ac:dyDescent="0.3">
      <c r="A4" t="s">
        <v>14</v>
      </c>
      <c r="B4" s="2">
        <v>9571</v>
      </c>
      <c r="C4" s="2">
        <v>9571</v>
      </c>
      <c r="D4" s="2">
        <v>9785</v>
      </c>
      <c r="E4" s="2">
        <v>9946</v>
      </c>
    </row>
    <row r="5" spans="1:5" x14ac:dyDescent="0.3">
      <c r="A5" t="s">
        <v>22</v>
      </c>
      <c r="B5" s="2">
        <v>7386</v>
      </c>
      <c r="C5" s="2">
        <v>7386</v>
      </c>
      <c r="D5" s="2">
        <v>7586</v>
      </c>
      <c r="E5" s="2">
        <v>7661</v>
      </c>
    </row>
    <row r="6" spans="1:5" x14ac:dyDescent="0.3">
      <c r="A6" t="s">
        <v>225</v>
      </c>
      <c r="B6" s="2">
        <v>7843</v>
      </c>
      <c r="C6" s="2">
        <v>7843</v>
      </c>
      <c r="D6" s="2">
        <v>7290</v>
      </c>
      <c r="E6" s="2">
        <v>7365</v>
      </c>
    </row>
    <row r="7" spans="1:5" x14ac:dyDescent="0.3">
      <c r="A7" t="s">
        <v>226</v>
      </c>
      <c r="B7" s="2">
        <v>6383</v>
      </c>
      <c r="C7" s="2">
        <v>6383</v>
      </c>
      <c r="D7" s="2">
        <v>6657</v>
      </c>
      <c r="E7" s="2">
        <v>6782</v>
      </c>
    </row>
    <row r="8" spans="1:5" x14ac:dyDescent="0.3">
      <c r="A8" t="s">
        <v>204</v>
      </c>
      <c r="B8" s="2">
        <v>5935</v>
      </c>
      <c r="C8" s="2">
        <v>5935</v>
      </c>
      <c r="D8" s="2">
        <v>6330</v>
      </c>
      <c r="E8" s="2">
        <v>6427</v>
      </c>
    </row>
    <row r="9" spans="1:5" x14ac:dyDescent="0.3">
      <c r="A9" t="s">
        <v>205</v>
      </c>
      <c r="B9" s="2">
        <v>5801</v>
      </c>
      <c r="C9" s="2">
        <v>5801</v>
      </c>
      <c r="D9" s="2">
        <v>6098</v>
      </c>
      <c r="E9" s="2">
        <v>6200</v>
      </c>
    </row>
    <row r="10" spans="1:5" x14ac:dyDescent="0.3">
      <c r="A10" t="s">
        <v>227</v>
      </c>
      <c r="B10" s="2">
        <v>5176</v>
      </c>
      <c r="C10" s="2">
        <v>5176</v>
      </c>
      <c r="D10" s="2">
        <v>5376</v>
      </c>
      <c r="E10" s="2">
        <v>5451</v>
      </c>
    </row>
    <row r="11" spans="1:5" x14ac:dyDescent="0.3">
      <c r="A11" t="s">
        <v>228</v>
      </c>
      <c r="B11" s="2">
        <v>4728</v>
      </c>
      <c r="C11" s="2">
        <v>4728</v>
      </c>
      <c r="D11" s="2">
        <v>4954</v>
      </c>
      <c r="E11" s="2">
        <v>5024</v>
      </c>
    </row>
    <row r="12" spans="1:5" x14ac:dyDescent="0.3">
      <c r="A12" t="s">
        <v>23</v>
      </c>
      <c r="B12">
        <v>429</v>
      </c>
      <c r="C12">
        <v>429</v>
      </c>
      <c r="D12">
        <v>530</v>
      </c>
      <c r="E12">
        <v>658</v>
      </c>
    </row>
    <row r="13" spans="1:5" x14ac:dyDescent="0.3">
      <c r="A13" t="s">
        <v>229</v>
      </c>
      <c r="B13">
        <v>109</v>
      </c>
      <c r="C13">
        <v>109</v>
      </c>
      <c r="D13">
        <v>119</v>
      </c>
      <c r="E13">
        <v>135</v>
      </c>
    </row>
    <row r="14" spans="1:5" x14ac:dyDescent="0.3">
      <c r="A14" t="s">
        <v>18</v>
      </c>
      <c r="B14">
        <v>672</v>
      </c>
      <c r="C14">
        <v>672</v>
      </c>
      <c r="D14">
        <v>763</v>
      </c>
      <c r="E14">
        <v>610</v>
      </c>
    </row>
    <row r="16" spans="1:5" x14ac:dyDescent="0.3">
      <c r="A16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Table 12.11</vt:lpstr>
      <vt:lpstr>Table 12.12</vt:lpstr>
      <vt:lpstr>Table 12.13</vt:lpstr>
      <vt:lpstr>Table 12.14</vt:lpstr>
      <vt:lpstr>Table 12.15</vt:lpstr>
      <vt:lpstr>Table 12.16</vt:lpstr>
      <vt:lpstr>Table 12.17</vt:lpstr>
      <vt:lpstr>Table 12.18</vt:lpstr>
      <vt:lpstr>Table 12.19</vt:lpstr>
      <vt:lpstr>Table 12.20</vt:lpstr>
      <vt:lpstr>Table 12.21</vt:lpstr>
      <vt:lpstr>Table 12.22</vt:lpstr>
      <vt:lpstr>Table 12.23</vt:lpstr>
      <vt:lpstr>Table 12.24</vt:lpstr>
      <vt:lpstr>Table 12.25</vt:lpstr>
      <vt:lpstr>Table 12.26</vt:lpstr>
      <vt:lpstr>Table 12.27</vt:lpstr>
      <vt:lpstr>Table 12.29</vt:lpstr>
      <vt:lpstr>Table 12.30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2026-10-17T06:32:38Z</dcterms:modified>
</cp:coreProperties>
</file>